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0" yWindow="228" windowWidth="17352" windowHeight="1317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24" i="1"/>
  <c r="L195" i="1"/>
  <c r="L119" i="1"/>
  <c r="J62" i="1"/>
  <c r="L62" i="1"/>
  <c r="L176" i="1"/>
  <c r="G195" i="1"/>
  <c r="L138" i="1"/>
  <c r="L100" i="1"/>
  <c r="L81" i="1"/>
  <c r="L43" i="1"/>
  <c r="I195" i="1"/>
  <c r="G176" i="1"/>
  <c r="I176" i="1"/>
  <c r="J176" i="1"/>
  <c r="G157" i="1"/>
  <c r="H157" i="1"/>
  <c r="H195" i="1"/>
  <c r="H176" i="1"/>
  <c r="J195" i="1"/>
  <c r="G81" i="1"/>
  <c r="G138" i="1"/>
  <c r="I157" i="1"/>
  <c r="J157" i="1"/>
  <c r="H138" i="1"/>
  <c r="I138" i="1"/>
  <c r="J138" i="1"/>
  <c r="G119" i="1"/>
  <c r="I119" i="1"/>
  <c r="H119" i="1"/>
  <c r="J119" i="1"/>
  <c r="G100" i="1"/>
  <c r="H100" i="1"/>
  <c r="I100" i="1"/>
  <c r="J100" i="1"/>
  <c r="F100" i="1"/>
  <c r="I81" i="1"/>
  <c r="H81" i="1"/>
  <c r="F81" i="1"/>
  <c r="J81" i="1"/>
  <c r="I62" i="1"/>
  <c r="H62" i="1"/>
  <c r="G62" i="1"/>
  <c r="F62" i="1"/>
  <c r="I43" i="1"/>
  <c r="H43" i="1"/>
  <c r="G43" i="1"/>
  <c r="J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<sst xmlns="http://schemas.openxmlformats.org/spreadsheetml/2006/main" count="374" uniqueCount="115">
  <si>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</si>
  <si>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</si>
  <si>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</si>
  <si>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</si>
  <si>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</si>
  <si>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</si>
  <si>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</si>
  <si>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</si>
  <si>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</si>
  <si>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</si>
  <si>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</si>
  <si>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</si>
  <si>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</si>
  <si>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</si>
  <si>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</si>
  <si>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</si>
  <si>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</si>
  <si>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</si>
  <si>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</si>
  <si>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</si>
  <si>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</si>
  <si>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</si>
  <si>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</si>
  <si>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</si>
  <si>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</si>
  <si>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</si>
  <si>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</si>
  <si>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</si>
  <si>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</si>
  <si>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</si>
  <si>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</si>
  <si>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</si>
  <si>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</si>
  <si>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</si>
  <si>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</si>
  <si>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</si>
  <si>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</si>
  <si>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</si>
  <si>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</si>
  <si>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ООШ п.Пензено</t>
  </si>
  <si>
    <t>Минаев А.Н.</t>
  </si>
  <si>
    <t>ПР</t>
  </si>
  <si>
    <t>Плов из птицы</t>
  </si>
  <si>
    <t>Печенье</t>
  </si>
  <si>
    <t>Птица тушеная в томатном соусе</t>
  </si>
  <si>
    <t>290/АКТ</t>
  </si>
  <si>
    <t>302/171</t>
  </si>
  <si>
    <t>Чай с сахаром</t>
  </si>
  <si>
    <t>Винегрет овощной</t>
  </si>
  <si>
    <t>116/АКТ</t>
  </si>
  <si>
    <t>268/АКТ</t>
  </si>
  <si>
    <t>Макаронные изделия отварные с м/р</t>
  </si>
  <si>
    <t>202/309</t>
  </si>
  <si>
    <t>Компот из свежих яблок</t>
  </si>
  <si>
    <t>Рис отварной с м/сливочным</t>
  </si>
  <si>
    <t>Салат Степной</t>
  </si>
  <si>
    <t>Суп картофельный с вермешелью и зеленью</t>
  </si>
  <si>
    <t>Акт</t>
  </si>
  <si>
    <t>Компот из кураги</t>
  </si>
  <si>
    <t>Яблоко</t>
  </si>
  <si>
    <t>243/759</t>
  </si>
  <si>
    <t>Кисель</t>
  </si>
  <si>
    <t>Солянка по домашнему</t>
  </si>
  <si>
    <t>Птица тушеная в сметанном соусе</t>
  </si>
  <si>
    <t>Вафли</t>
  </si>
  <si>
    <t>Салат из белокачанной капусты с яблоками</t>
  </si>
  <si>
    <t>268/759</t>
  </si>
  <si>
    <t>Пюре из бобовых с м/растит.</t>
  </si>
  <si>
    <t>Бутерброд с повидлом</t>
  </si>
  <si>
    <t>Хлеб пшеничный</t>
  </si>
  <si>
    <t>Бутерброд с сыром</t>
  </si>
  <si>
    <t>Хлеб ржано пшеничный</t>
  </si>
  <si>
    <t>388/625</t>
  </si>
  <si>
    <t>Борщ из свежей капусты с картофелем, сметаной и зеленью</t>
  </si>
  <si>
    <t>Компот из смеси сухофруктов</t>
  </si>
  <si>
    <t>297/759</t>
  </si>
  <si>
    <t>Котлеты из мяса с соусом</t>
  </si>
  <si>
    <t>Жаркое из птицы</t>
  </si>
  <si>
    <t>Биточки из мяса с соусом</t>
  </si>
  <si>
    <t>и.о. директора</t>
  </si>
  <si>
    <t>Салат из моркови (припущ.) и кураги</t>
  </si>
  <si>
    <t>булочное</t>
  </si>
  <si>
    <t>Каша гречневая рассыпчатая</t>
  </si>
  <si>
    <t>Какао с молоком</t>
  </si>
  <si>
    <t>Икра кабачковая</t>
  </si>
  <si>
    <t>Уха рыбацкая</t>
  </si>
  <si>
    <t>Пюре картофельное с м/сливоч</t>
  </si>
  <si>
    <t>Котлеты "Московские"</t>
  </si>
  <si>
    <t>883/Акт</t>
  </si>
  <si>
    <t>Каша вязкая молочная пшенная</t>
  </si>
  <si>
    <t>Сосиски отварные с томатным соусом</t>
  </si>
  <si>
    <t>Напиток из плодов шиповника</t>
  </si>
  <si>
    <t>Рыба запеченая под молочным соусом</t>
  </si>
  <si>
    <t>Сок фруктовый в ассортименте</t>
  </si>
  <si>
    <t>Томатный суп харчо с куруцей и зеленью</t>
  </si>
  <si>
    <t>Шницель из мяса с соусом</t>
  </si>
  <si>
    <t>Салат из квашеной капусты</t>
  </si>
  <si>
    <t>Суп картофельный с вермишелью и зеленью</t>
  </si>
  <si>
    <t>Каша молочная геркулесовая с маслом сливочн.</t>
  </si>
  <si>
    <t xml:space="preserve">Птица тушенная в томатном соусе </t>
  </si>
  <si>
    <t>302.171</t>
  </si>
  <si>
    <t xml:space="preserve">Щи из св.капусты с картофелем, сметаной и зеленью </t>
  </si>
  <si>
    <t xml:space="preserve">Компот из смеси сухофруктов </t>
  </si>
  <si>
    <t xml:space="preserve">Икра свекольная </t>
  </si>
  <si>
    <t xml:space="preserve">Сок фруктовый в ассортименте </t>
  </si>
  <si>
    <t>Котлеты "Московские" с соусом</t>
  </si>
  <si>
    <t>Рис отварной с м/сливочнным</t>
  </si>
  <si>
    <t>Тефтели тушеные в соусе</t>
  </si>
  <si>
    <t>Икра морковная</t>
  </si>
  <si>
    <t>Рагу овощное из птицы</t>
  </si>
  <si>
    <t>Каша вязкая молочная из риса и пшена</t>
  </si>
  <si>
    <t>Суп картофельный с бобовыми (горохом) и зеленью</t>
  </si>
  <si>
    <t>Фрикадельки из птицы с томатным соусом</t>
  </si>
  <si>
    <t>Суп-лапша домашняя с цыпленком, зеленью</t>
  </si>
  <si>
    <t>Бигус с сосиской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</si>
</sst>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N147" sqref="N14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2" t="s">
        <v>39</v>
      </c>
      <c r="D1" s="73"/>
      <c r="E1" s="73"/>
      <c r="F1" s="12" t="s">
        <v>16</v>
      </c>
      <c r="G1" s="2" t="s">
        <v>17</v>
      </c>
      <c r="H1" s="74" t="s">
        <v>79</v>
      </c>
      <c r="I1" s="74"/>
      <c r="J1" s="74"/>
      <c r="K1" s="74"/>
    </row>
    <row r="2" spans="1:12" ht="17.399999999999999" x14ac:dyDescent="0.25">
      <c r="A2" s="35" t="s">
        <v>6</v>
      </c>
      <c r="C2" s="2"/>
      <c r="G2" s="2" t="s">
        <v>18</v>
      </c>
      <c r="H2" s="74" t="s">
        <v>40</v>
      </c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3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89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283</v>
      </c>
      <c r="K6" s="41">
        <v>173</v>
      </c>
      <c r="L6" s="40">
        <v>82.06</v>
      </c>
    </row>
    <row r="7" spans="1:12" ht="14.4" x14ac:dyDescent="0.3">
      <c r="A7" s="23"/>
      <c r="B7" s="15"/>
      <c r="C7" s="11"/>
      <c r="D7" s="6" t="s">
        <v>26</v>
      </c>
      <c r="E7" s="42" t="s">
        <v>70</v>
      </c>
      <c r="F7" s="43">
        <v>60</v>
      </c>
      <c r="G7" s="43">
        <v>3.65</v>
      </c>
      <c r="H7" s="43">
        <v>6.22</v>
      </c>
      <c r="I7" s="43">
        <v>9.69</v>
      </c>
      <c r="J7" s="43">
        <v>101</v>
      </c>
      <c r="K7" s="44">
        <v>3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83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69</v>
      </c>
      <c r="F9" s="43">
        <v>40</v>
      </c>
      <c r="G9" s="43">
        <v>3.24</v>
      </c>
      <c r="H9" s="43">
        <v>0.4</v>
      </c>
      <c r="I9" s="43">
        <v>19.52</v>
      </c>
      <c r="J9" s="43">
        <v>118</v>
      </c>
      <c r="K9" s="44" t="s">
        <v>41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</v>
      </c>
      <c r="K13" s="25"/>
      <c r="L13" s="19">
        <f t="shared" ref="L13" si="1">SUM(L6:L12)</f>
        <v>82.06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84</v>
      </c>
      <c r="F14" s="43">
        <v>60</v>
      </c>
      <c r="G14" s="43">
        <v>1.64</v>
      </c>
      <c r="H14" s="43">
        <v>7.1</v>
      </c>
      <c r="I14" s="43">
        <v>8.73</v>
      </c>
      <c r="J14" s="43">
        <v>80</v>
      </c>
      <c r="K14" s="44" t="s">
        <v>41</v>
      </c>
      <c r="L14" s="43">
        <v>114.91</v>
      </c>
    </row>
    <row r="15" spans="1:12" ht="14.4" x14ac:dyDescent="0.3">
      <c r="A15" s="23"/>
      <c r="B15" s="15"/>
      <c r="C15" s="11"/>
      <c r="D15" s="7" t="s">
        <v>27</v>
      </c>
      <c r="E15" s="42" t="s">
        <v>85</v>
      </c>
      <c r="F15" s="43">
        <v>216</v>
      </c>
      <c r="G15" s="43">
        <v>3.58</v>
      </c>
      <c r="H15" s="43">
        <v>7.53</v>
      </c>
      <c r="I15" s="43">
        <v>14.49</v>
      </c>
      <c r="J15" s="43">
        <v>191</v>
      </c>
      <c r="K15" s="44" t="s">
        <v>72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42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271</v>
      </c>
      <c r="K16" s="44">
        <v>291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74</v>
      </c>
      <c r="F18" s="43">
        <v>200</v>
      </c>
      <c r="G18" s="43">
        <v>0.66</v>
      </c>
      <c r="H18" s="43">
        <v>0.09</v>
      </c>
      <c r="I18" s="43">
        <v>32.01</v>
      </c>
      <c r="J18" s="43">
        <v>133</v>
      </c>
      <c r="K18" s="44">
        <v>349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69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</v>
      </c>
      <c r="K19" s="44" t="s">
        <v>41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71</v>
      </c>
      <c r="F20" s="43">
        <v>30</v>
      </c>
      <c r="G20" s="43">
        <v>2.4</v>
      </c>
      <c r="H20" s="43">
        <v>1.02</v>
      </c>
      <c r="I20" s="43">
        <v>12.66</v>
      </c>
      <c r="J20" s="43">
        <v>67</v>
      </c>
      <c r="K20" s="44" t="s">
        <v>41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823</v>
      </c>
      <c r="K23" s="25"/>
      <c r="L23" s="19">
        <f t="shared" ref="L23" si="3">SUM(L14:L22)</f>
        <v>114.91</v>
      </c>
    </row>
    <row r="24" spans="1:12" ht="15" thickBot="1" x14ac:dyDescent="0.3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196.97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82</v>
      </c>
      <c r="F25" s="40">
        <v>150</v>
      </c>
      <c r="G25" s="40">
        <v>5.01</v>
      </c>
      <c r="H25" s="40">
        <v>6.09</v>
      </c>
      <c r="I25" s="40">
        <v>24.56</v>
      </c>
      <c r="J25" s="40">
        <v>111</v>
      </c>
      <c r="K25" s="41" t="s">
        <v>46</v>
      </c>
      <c r="L25" s="40">
        <v>82.06</v>
      </c>
    </row>
    <row r="26" spans="1:12" ht="14.4" x14ac:dyDescent="0.3">
      <c r="A26" s="14"/>
      <c r="B26" s="15"/>
      <c r="C26" s="11"/>
      <c r="D26" s="6" t="s">
        <v>21</v>
      </c>
      <c r="E26" s="42" t="s">
        <v>44</v>
      </c>
      <c r="F26" s="43">
        <v>100</v>
      </c>
      <c r="G26" s="43">
        <v>6.83</v>
      </c>
      <c r="H26" s="43">
        <v>6.75</v>
      </c>
      <c r="I26" s="43">
        <v>4.55</v>
      </c>
      <c r="J26" s="43">
        <v>101</v>
      </c>
      <c r="K26" s="44" t="s">
        <v>45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69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</v>
      </c>
      <c r="K28" s="44" t="s">
        <v>41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81</v>
      </c>
      <c r="E30" s="42" t="s">
        <v>43</v>
      </c>
      <c r="F30" s="43">
        <v>60</v>
      </c>
      <c r="G30" s="43">
        <v>1.72</v>
      </c>
      <c r="H30" s="43">
        <v>5.36</v>
      </c>
      <c r="I30" s="43">
        <v>20.69</v>
      </c>
      <c r="J30" s="43">
        <v>189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588</v>
      </c>
      <c r="K32" s="25"/>
      <c r="L32" s="19">
        <f t="shared" si="9"/>
        <v>82.06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60</v>
      </c>
      <c r="G33" s="43">
        <v>0.84</v>
      </c>
      <c r="H33" s="43">
        <v>6.09</v>
      </c>
      <c r="I33" s="43">
        <v>4.37</v>
      </c>
      <c r="J33" s="43">
        <v>75</v>
      </c>
      <c r="K33" s="44"/>
      <c r="L33" s="43">
        <v>114.91</v>
      </c>
    </row>
    <row r="34" spans="1:12" ht="14.4" x14ac:dyDescent="0.3">
      <c r="A34" s="14"/>
      <c r="B34" s="15"/>
      <c r="C34" s="11"/>
      <c r="D34" s="7" t="s">
        <v>27</v>
      </c>
      <c r="E34" s="42" t="s">
        <v>94</v>
      </c>
      <c r="F34" s="43">
        <v>216</v>
      </c>
      <c r="G34" s="43">
        <v>5.87</v>
      </c>
      <c r="H34" s="43">
        <v>8.69</v>
      </c>
      <c r="I34" s="43">
        <v>16.93</v>
      </c>
      <c r="J34" s="43">
        <v>143</v>
      </c>
      <c r="K34" s="44" t="s">
        <v>49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51</v>
      </c>
      <c r="F35" s="43">
        <v>150</v>
      </c>
      <c r="G35" s="43">
        <v>4.5199999999999996</v>
      </c>
      <c r="H35" s="43">
        <v>4.5199999999999996</v>
      </c>
      <c r="I35" s="43">
        <v>17.350000000000001</v>
      </c>
      <c r="J35" s="43">
        <v>168</v>
      </c>
      <c r="K35" s="44" t="s">
        <v>52</v>
      </c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0.16</v>
      </c>
      <c r="H37" s="43">
        <v>0.16</v>
      </c>
      <c r="I37" s="43">
        <v>27.88</v>
      </c>
      <c r="J37" s="43">
        <v>115</v>
      </c>
      <c r="K37" s="44">
        <v>342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69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</v>
      </c>
      <c r="K38" s="44" t="s">
        <v>41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71</v>
      </c>
      <c r="F39" s="43">
        <v>30</v>
      </c>
      <c r="G39" s="43">
        <v>2.4</v>
      </c>
      <c r="H39" s="43">
        <v>1.02</v>
      </c>
      <c r="I39" s="43">
        <v>12.66</v>
      </c>
      <c r="J39" s="43">
        <v>67</v>
      </c>
      <c r="K39" s="44" t="s">
        <v>41</v>
      </c>
      <c r="L39" s="43"/>
    </row>
    <row r="40" spans="1:12" ht="14.4" x14ac:dyDescent="0.3">
      <c r="A40" s="14"/>
      <c r="B40" s="15"/>
      <c r="C40" s="11"/>
      <c r="D40" s="6" t="s">
        <v>28</v>
      </c>
      <c r="E40" s="42" t="s">
        <v>78</v>
      </c>
      <c r="F40" s="43">
        <v>100</v>
      </c>
      <c r="G40" s="43">
        <v>9.66</v>
      </c>
      <c r="H40" s="43">
        <v>5.28</v>
      </c>
      <c r="I40" s="43">
        <v>10.1</v>
      </c>
      <c r="J40" s="43">
        <v>165</v>
      </c>
      <c r="K40" s="44" t="s">
        <v>50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25.88</v>
      </c>
      <c r="H42" s="19">
        <f t="shared" ref="H42" si="11">SUM(H33:H41)</f>
        <v>26.06</v>
      </c>
      <c r="I42" s="19">
        <f t="shared" ref="I42" si="12">SUM(I33:I41)</f>
        <v>103.92999999999999</v>
      </c>
      <c r="J42" s="19">
        <f t="shared" ref="J42:L42" si="13">SUM(J33:J41)</f>
        <v>814</v>
      </c>
      <c r="K42" s="25"/>
      <c r="L42" s="19">
        <f t="shared" si="13"/>
        <v>114.91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1326</v>
      </c>
      <c r="G43" s="32">
        <f t="shared" ref="G43" si="14">G32+G42</f>
        <v>45.129999999999995</v>
      </c>
      <c r="H43" s="32">
        <f t="shared" ref="H43" si="15">H32+H42</f>
        <v>45.81</v>
      </c>
      <c r="I43" s="32">
        <f t="shared" ref="I43" si="16">I32+I42</f>
        <v>176.6</v>
      </c>
      <c r="J43" s="32">
        <f t="shared" ref="J43:L43" si="17">J32+J42</f>
        <v>1402</v>
      </c>
      <c r="K43" s="32"/>
      <c r="L43" s="32">
        <f t="shared" si="17"/>
        <v>196.97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210</v>
      </c>
      <c r="K44" s="41">
        <v>304</v>
      </c>
      <c r="L44" s="40">
        <v>82.06</v>
      </c>
    </row>
    <row r="45" spans="1:12" ht="14.4" x14ac:dyDescent="0.3">
      <c r="A45" s="23"/>
      <c r="B45" s="15"/>
      <c r="C45" s="11"/>
      <c r="D45" s="6" t="s">
        <v>21</v>
      </c>
      <c r="E45" s="42" t="s">
        <v>90</v>
      </c>
      <c r="F45" s="43">
        <v>100</v>
      </c>
      <c r="G45" s="43">
        <v>6.36</v>
      </c>
      <c r="H45" s="43">
        <v>8.52</v>
      </c>
      <c r="I45" s="43">
        <v>3.89</v>
      </c>
      <c r="J45" s="43">
        <v>149</v>
      </c>
      <c r="K45" s="44" t="s">
        <v>60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91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</v>
      </c>
      <c r="K46" s="44">
        <v>388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69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</v>
      </c>
      <c r="K47" s="44" t="s">
        <v>41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59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</v>
      </c>
      <c r="K51" s="25"/>
      <c r="L51" s="19">
        <f t="shared" si="21"/>
        <v>82.06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57</v>
      </c>
      <c r="L52" s="43">
        <v>114.91</v>
      </c>
    </row>
    <row r="53" spans="1:12" ht="14.4" x14ac:dyDescent="0.3">
      <c r="A53" s="23"/>
      <c r="B53" s="15"/>
      <c r="C53" s="11"/>
      <c r="D53" s="7" t="s">
        <v>27</v>
      </c>
      <c r="E53" s="42" t="s">
        <v>56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160</v>
      </c>
      <c r="K53" s="44">
        <v>103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92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0.78</v>
      </c>
      <c r="H56" s="43">
        <v>0.05</v>
      </c>
      <c r="I56" s="43">
        <v>27.63</v>
      </c>
      <c r="J56" s="43">
        <v>115</v>
      </c>
      <c r="K56" s="44">
        <v>348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69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</v>
      </c>
      <c r="K57" s="44" t="s">
        <v>41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71</v>
      </c>
      <c r="F58" s="43">
        <v>30</v>
      </c>
      <c r="G58" s="43">
        <v>2.4</v>
      </c>
      <c r="H58" s="43">
        <v>1.02</v>
      </c>
      <c r="I58" s="43">
        <v>12.66</v>
      </c>
      <c r="J58" s="43">
        <v>67</v>
      </c>
      <c r="K58" s="44" t="s">
        <v>41</v>
      </c>
      <c r="L58" s="43"/>
    </row>
    <row r="59" spans="1:12" ht="14.4" x14ac:dyDescent="0.3">
      <c r="A59" s="23"/>
      <c r="B59" s="15"/>
      <c r="C59" s="11"/>
      <c r="D59" s="6" t="s">
        <v>28</v>
      </c>
      <c r="E59" s="42" t="s">
        <v>86</v>
      </c>
      <c r="F59" s="43">
        <v>150</v>
      </c>
      <c r="G59" s="43">
        <v>3.06</v>
      </c>
      <c r="H59" s="43">
        <v>7.19</v>
      </c>
      <c r="I59" s="43">
        <v>15.48</v>
      </c>
      <c r="J59" s="43">
        <v>137</v>
      </c>
      <c r="K59" s="44">
        <v>312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24.089999999999996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747</v>
      </c>
      <c r="K61" s="25"/>
      <c r="L61" s="19">
        <f t="shared" si="25"/>
        <v>114.91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1351</v>
      </c>
      <c r="G62" s="32">
        <f t="shared" ref="G62" si="26">G51+G61</f>
        <v>39.489999999999995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1322</v>
      </c>
      <c r="K62" s="32"/>
      <c r="L62" s="32">
        <f t="shared" si="29"/>
        <v>196.97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</v>
      </c>
      <c r="K63" s="41" t="s">
        <v>52</v>
      </c>
      <c r="L63" s="40">
        <v>82.06</v>
      </c>
    </row>
    <row r="64" spans="1:12" ht="14.4" x14ac:dyDescent="0.3">
      <c r="A64" s="23"/>
      <c r="B64" s="15"/>
      <c r="C64" s="11"/>
      <c r="D64" s="6" t="s">
        <v>21</v>
      </c>
      <c r="E64" s="42" t="s">
        <v>87</v>
      </c>
      <c r="F64" s="43">
        <v>100</v>
      </c>
      <c r="G64" s="43">
        <v>4.91</v>
      </c>
      <c r="H64" s="43">
        <v>5.24</v>
      </c>
      <c r="I64" s="43">
        <v>14.17</v>
      </c>
      <c r="J64" s="43">
        <v>114</v>
      </c>
      <c r="K64" s="44">
        <v>270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119</v>
      </c>
      <c r="K65" s="44" t="s">
        <v>88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69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</v>
      </c>
      <c r="K66" s="44" t="s">
        <v>41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84</v>
      </c>
      <c r="F68" s="43">
        <v>60</v>
      </c>
      <c r="G68" s="43">
        <v>1.64</v>
      </c>
      <c r="H68" s="43">
        <v>7.1</v>
      </c>
      <c r="I68" s="43">
        <v>8.73</v>
      </c>
      <c r="J68" s="43">
        <v>80</v>
      </c>
      <c r="K68" s="44" t="s">
        <v>41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562</v>
      </c>
      <c r="K70" s="25"/>
      <c r="L70" s="19">
        <f t="shared" si="33"/>
        <v>82.06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80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</v>
      </c>
      <c r="K71" s="44">
        <v>63</v>
      </c>
      <c r="L71" s="43">
        <v>114.91</v>
      </c>
    </row>
    <row r="72" spans="1:12" ht="14.4" x14ac:dyDescent="0.3">
      <c r="A72" s="23"/>
      <c r="B72" s="15"/>
      <c r="C72" s="11"/>
      <c r="D72" s="7" t="s">
        <v>27</v>
      </c>
      <c r="E72" s="42" t="s">
        <v>62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211</v>
      </c>
      <c r="K72" s="44">
        <v>355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63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</v>
      </c>
      <c r="K73" s="44" t="s">
        <v>45</v>
      </c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0.66</v>
      </c>
      <c r="H75" s="43">
        <v>0.09</v>
      </c>
      <c r="I75" s="43">
        <v>32.01</v>
      </c>
      <c r="J75" s="43">
        <v>133</v>
      </c>
      <c r="K75" s="44">
        <v>349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69</v>
      </c>
      <c r="F76" s="43">
        <v>30</v>
      </c>
      <c r="G76" s="43">
        <v>2.4300000000000002</v>
      </c>
      <c r="H76" s="43">
        <v>0.03</v>
      </c>
      <c r="I76" s="43">
        <v>14.64</v>
      </c>
      <c r="J76" s="43">
        <v>81</v>
      </c>
      <c r="K76" s="44" t="s">
        <v>41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71</v>
      </c>
      <c r="F77" s="43">
        <v>30</v>
      </c>
      <c r="G77" s="43">
        <v>2.4</v>
      </c>
      <c r="H77" s="43">
        <v>1.02</v>
      </c>
      <c r="I77" s="43">
        <v>12.66</v>
      </c>
      <c r="J77" s="43">
        <v>67</v>
      </c>
      <c r="K77" s="44" t="s">
        <v>41</v>
      </c>
      <c r="L77" s="43"/>
    </row>
    <row r="78" spans="1:12" ht="14.4" x14ac:dyDescent="0.3">
      <c r="A78" s="23"/>
      <c r="B78" s="15"/>
      <c r="C78" s="11"/>
      <c r="D78" s="6" t="s">
        <v>28</v>
      </c>
      <c r="E78" s="42" t="s">
        <v>82</v>
      </c>
      <c r="F78" s="43">
        <v>150</v>
      </c>
      <c r="G78" s="43">
        <v>5.01</v>
      </c>
      <c r="H78" s="43">
        <v>6.09</v>
      </c>
      <c r="I78" s="43">
        <v>24.56</v>
      </c>
      <c r="J78" s="43">
        <v>111</v>
      </c>
      <c r="K78" s="44" t="s">
        <v>46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26.950000000000003</v>
      </c>
      <c r="H80" s="19">
        <f t="shared" ref="H80" si="35">SUM(H71:H79)</f>
        <v>26.96</v>
      </c>
      <c r="I80" s="19">
        <f t="shared" ref="I80" si="36">SUM(I71:I79)</f>
        <v>117.24999999999999</v>
      </c>
      <c r="J80" s="19">
        <f t="shared" ref="J80:L80" si="37">SUM(J71:J79)</f>
        <v>782</v>
      </c>
      <c r="K80" s="25"/>
      <c r="L80" s="19">
        <f t="shared" si="37"/>
        <v>114.91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46.71</v>
      </c>
      <c r="I81" s="32">
        <f t="shared" ref="I81" si="40">I70+I80</f>
        <v>199.79999999999998</v>
      </c>
      <c r="J81" s="32">
        <f t="shared" ref="J81:L81" si="41">J70+J80</f>
        <v>1344</v>
      </c>
      <c r="K81" s="32"/>
      <c r="L81" s="32">
        <f t="shared" si="41"/>
        <v>196.97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</v>
      </c>
      <c r="K82" s="41">
        <v>259</v>
      </c>
      <c r="L82" s="40">
        <v>82.06</v>
      </c>
    </row>
    <row r="83" spans="1:12" ht="14.4" x14ac:dyDescent="0.3">
      <c r="A83" s="23"/>
      <c r="B83" s="15"/>
      <c r="C83" s="11"/>
      <c r="D83" s="6" t="s">
        <v>81</v>
      </c>
      <c r="E83" s="42" t="s">
        <v>64</v>
      </c>
      <c r="F83" s="43">
        <v>60</v>
      </c>
      <c r="G83" s="43">
        <v>0.92</v>
      </c>
      <c r="H83" s="43">
        <v>5.15</v>
      </c>
      <c r="I83" s="43">
        <v>16.32</v>
      </c>
      <c r="J83" s="43">
        <v>155</v>
      </c>
      <c r="K83" s="44" t="s">
        <v>41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69</v>
      </c>
      <c r="F85" s="43">
        <v>45</v>
      </c>
      <c r="G85" s="43">
        <v>3.49</v>
      </c>
      <c r="H85" s="43">
        <v>3.52</v>
      </c>
      <c r="I85" s="43">
        <v>19.52</v>
      </c>
      <c r="J85" s="43">
        <v>108</v>
      </c>
      <c r="K85" s="44" t="s">
        <v>41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</v>
      </c>
      <c r="K89" s="25"/>
      <c r="L89" s="19">
        <f t="shared" si="45"/>
        <v>82.06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65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</v>
      </c>
      <c r="K90" s="44">
        <v>46</v>
      </c>
      <c r="L90" s="43">
        <v>114.91</v>
      </c>
    </row>
    <row r="91" spans="1:12" ht="26.4" x14ac:dyDescent="0.3">
      <c r="A91" s="23"/>
      <c r="B91" s="15"/>
      <c r="C91" s="11"/>
      <c r="D91" s="7" t="s">
        <v>27</v>
      </c>
      <c r="E91" s="42" t="s">
        <v>73</v>
      </c>
      <c r="F91" s="43">
        <v>206</v>
      </c>
      <c r="G91" s="43">
        <v>3.56</v>
      </c>
      <c r="H91" s="43">
        <v>6.7</v>
      </c>
      <c r="I91" s="43">
        <v>12.24</v>
      </c>
      <c r="J91" s="43">
        <v>151</v>
      </c>
      <c r="K91" s="44">
        <v>82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95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</v>
      </c>
      <c r="K92" s="44" t="s">
        <v>66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0.35</v>
      </c>
      <c r="H94" s="43">
        <v>0.08</v>
      </c>
      <c r="I94" s="43">
        <v>29.85</v>
      </c>
      <c r="J94" s="43">
        <v>35</v>
      </c>
      <c r="K94" s="44">
        <v>389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69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</v>
      </c>
      <c r="K95" s="44" t="s">
        <v>41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71</v>
      </c>
      <c r="F96" s="43">
        <v>30</v>
      </c>
      <c r="G96" s="43">
        <v>2.4</v>
      </c>
      <c r="H96" s="43">
        <v>1.02</v>
      </c>
      <c r="I96" s="43">
        <v>12.66</v>
      </c>
      <c r="J96" s="43">
        <v>67</v>
      </c>
      <c r="K96" s="44" t="s">
        <v>41</v>
      </c>
      <c r="L96" s="43"/>
    </row>
    <row r="97" spans="1:12" ht="14.4" x14ac:dyDescent="0.3">
      <c r="A97" s="23"/>
      <c r="B97" s="15"/>
      <c r="C97" s="11"/>
      <c r="D97" s="6" t="s">
        <v>28</v>
      </c>
      <c r="E97" s="42" t="s">
        <v>67</v>
      </c>
      <c r="F97" s="43">
        <v>150</v>
      </c>
      <c r="G97" s="43">
        <v>9.2899999999999991</v>
      </c>
      <c r="H97" s="43">
        <v>3.5</v>
      </c>
      <c r="I97" s="43">
        <v>30.36</v>
      </c>
      <c r="J97" s="43">
        <v>185</v>
      </c>
      <c r="K97" s="44">
        <v>199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</v>
      </c>
      <c r="K99" s="25"/>
      <c r="L99" s="19">
        <f t="shared" si="49"/>
        <v>114.91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1281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</v>
      </c>
      <c r="K100" s="32"/>
      <c r="L100" s="32">
        <f t="shared" si="53"/>
        <v>196.97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1" t="s">
        <v>98</v>
      </c>
      <c r="F101" s="52">
        <v>205</v>
      </c>
      <c r="G101" s="52">
        <v>7.84</v>
      </c>
      <c r="H101" s="52">
        <v>8.41</v>
      </c>
      <c r="I101" s="52">
        <v>45.64</v>
      </c>
      <c r="J101" s="52">
        <v>283</v>
      </c>
      <c r="K101" s="53">
        <v>173</v>
      </c>
      <c r="L101" s="52">
        <v>82.06</v>
      </c>
    </row>
    <row r="102" spans="1:12" ht="14.4" x14ac:dyDescent="0.3">
      <c r="A102" s="23"/>
      <c r="B102" s="15"/>
      <c r="C102" s="11"/>
      <c r="D102" s="6" t="s">
        <v>81</v>
      </c>
      <c r="E102" s="54" t="s">
        <v>68</v>
      </c>
      <c r="F102" s="55">
        <v>60</v>
      </c>
      <c r="G102" s="55">
        <v>2.15</v>
      </c>
      <c r="H102" s="55">
        <v>6.24</v>
      </c>
      <c r="I102" s="55">
        <v>5.54</v>
      </c>
      <c r="J102" s="55">
        <v>110</v>
      </c>
      <c r="K102" s="56">
        <v>2</v>
      </c>
      <c r="L102" s="55"/>
    </row>
    <row r="103" spans="1:12" ht="14.4" x14ac:dyDescent="0.3">
      <c r="A103" s="23"/>
      <c r="B103" s="15"/>
      <c r="C103" s="11"/>
      <c r="D103" s="7" t="s">
        <v>22</v>
      </c>
      <c r="E103" s="54" t="s">
        <v>47</v>
      </c>
      <c r="F103" s="55">
        <v>200</v>
      </c>
      <c r="G103" s="55">
        <v>3.26</v>
      </c>
      <c r="H103" s="55">
        <v>1.25</v>
      </c>
      <c r="I103" s="55">
        <v>8.23</v>
      </c>
      <c r="J103" s="55">
        <v>106</v>
      </c>
      <c r="K103" s="56">
        <v>376</v>
      </c>
      <c r="L103" s="55"/>
    </row>
    <row r="104" spans="1:12" ht="14.4" x14ac:dyDescent="0.3">
      <c r="A104" s="23"/>
      <c r="B104" s="15"/>
      <c r="C104" s="11"/>
      <c r="D104" s="7" t="s">
        <v>23</v>
      </c>
      <c r="E104" s="54" t="s">
        <v>69</v>
      </c>
      <c r="F104" s="55">
        <v>35</v>
      </c>
      <c r="G104" s="55">
        <v>3.2</v>
      </c>
      <c r="H104" s="55">
        <v>1.36</v>
      </c>
      <c r="I104" s="55">
        <v>15.9</v>
      </c>
      <c r="J104" s="55">
        <v>89</v>
      </c>
      <c r="K104" s="56" t="s">
        <v>41</v>
      </c>
      <c r="L104" s="55"/>
    </row>
    <row r="105" spans="1:12" ht="14.4" x14ac:dyDescent="0.3">
      <c r="A105" s="23"/>
      <c r="B105" s="15"/>
      <c r="C105" s="11"/>
      <c r="D105" s="7" t="s">
        <v>24</v>
      </c>
      <c r="E105" s="54"/>
      <c r="F105" s="55"/>
      <c r="G105" s="55"/>
      <c r="H105" s="55"/>
      <c r="I105" s="55"/>
      <c r="J105" s="55"/>
      <c r="K105" s="56"/>
      <c r="L105" s="55"/>
    </row>
    <row r="106" spans="1:12" ht="15" x14ac:dyDescent="0.25">
      <c r="A106" s="23"/>
      <c r="B106" s="15"/>
      <c r="C106" s="11"/>
      <c r="D106" s="6"/>
      <c r="E106" s="54"/>
      <c r="F106" s="55"/>
      <c r="G106" s="55"/>
      <c r="H106" s="55"/>
      <c r="I106" s="55"/>
      <c r="J106" s="55"/>
      <c r="K106" s="56"/>
      <c r="L106" s="55"/>
    </row>
    <row r="107" spans="1:12" ht="15" x14ac:dyDescent="0.25">
      <c r="A107" s="23"/>
      <c r="B107" s="15"/>
      <c r="C107" s="11"/>
      <c r="D107" s="6"/>
      <c r="E107" s="54"/>
      <c r="F107" s="55"/>
      <c r="G107" s="55"/>
      <c r="H107" s="55"/>
      <c r="I107" s="55"/>
      <c r="J107" s="55"/>
      <c r="K107" s="56"/>
      <c r="L107" s="55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588</v>
      </c>
      <c r="K108" s="25"/>
      <c r="L108" s="19">
        <f t="shared" ref="L108" si="55">SUM(L101:L107)</f>
        <v>82.06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84</v>
      </c>
      <c r="F109" s="58">
        <v>60</v>
      </c>
      <c r="G109" s="58">
        <v>1.64</v>
      </c>
      <c r="H109" s="58">
        <v>7.1</v>
      </c>
      <c r="I109" s="58">
        <v>8.73</v>
      </c>
      <c r="J109" s="58">
        <v>80</v>
      </c>
      <c r="K109" s="59" t="s">
        <v>41</v>
      </c>
      <c r="L109" s="58">
        <v>114.91</v>
      </c>
    </row>
    <row r="110" spans="1:12" ht="14.4" x14ac:dyDescent="0.3">
      <c r="A110" s="23"/>
      <c r="B110" s="15"/>
      <c r="C110" s="11"/>
      <c r="D110" s="7" t="s">
        <v>27</v>
      </c>
      <c r="E110" s="57" t="s">
        <v>101</v>
      </c>
      <c r="F110" s="58">
        <v>206</v>
      </c>
      <c r="G110" s="58">
        <v>5.1100000000000003</v>
      </c>
      <c r="H110" s="58">
        <v>4.75</v>
      </c>
      <c r="I110" s="58">
        <v>7.9</v>
      </c>
      <c r="J110" s="58">
        <v>151</v>
      </c>
      <c r="K110" s="59">
        <v>88</v>
      </c>
      <c r="L110" s="58"/>
    </row>
    <row r="111" spans="1:12" ht="14.4" x14ac:dyDescent="0.3">
      <c r="A111" s="23"/>
      <c r="B111" s="15"/>
      <c r="C111" s="11"/>
      <c r="D111" s="7" t="s">
        <v>28</v>
      </c>
      <c r="E111" s="57" t="s">
        <v>99</v>
      </c>
      <c r="F111" s="58">
        <v>100</v>
      </c>
      <c r="G111" s="58">
        <v>6.83</v>
      </c>
      <c r="H111" s="58">
        <v>6.75</v>
      </c>
      <c r="I111" s="58">
        <v>4.55</v>
      </c>
      <c r="J111" s="58">
        <v>101</v>
      </c>
      <c r="K111" s="59">
        <v>291</v>
      </c>
      <c r="L111" s="58"/>
    </row>
    <row r="112" spans="1:12" ht="14.4" x14ac:dyDescent="0.3">
      <c r="A112" s="23"/>
      <c r="B112" s="15"/>
      <c r="C112" s="11"/>
      <c r="D112" s="7" t="s">
        <v>29</v>
      </c>
      <c r="E112" s="57"/>
      <c r="F112" s="58"/>
      <c r="G112" s="58"/>
      <c r="H112" s="58"/>
      <c r="I112" s="58"/>
      <c r="J112" s="58"/>
      <c r="K112" s="59"/>
      <c r="L112" s="58"/>
    </row>
    <row r="113" spans="1:12" ht="14.4" x14ac:dyDescent="0.3">
      <c r="A113" s="23"/>
      <c r="B113" s="15"/>
      <c r="C113" s="11"/>
      <c r="D113" s="7" t="s">
        <v>30</v>
      </c>
      <c r="E113" s="57" t="s">
        <v>74</v>
      </c>
      <c r="F113" s="58">
        <v>200</v>
      </c>
      <c r="G113" s="58">
        <v>0.66</v>
      </c>
      <c r="H113" s="58">
        <v>0.16</v>
      </c>
      <c r="I113" s="58">
        <v>27.88</v>
      </c>
      <c r="J113" s="58">
        <v>115</v>
      </c>
      <c r="K113" s="59">
        <v>342</v>
      </c>
      <c r="L113" s="58"/>
    </row>
    <row r="114" spans="1:12" ht="14.4" x14ac:dyDescent="0.3">
      <c r="A114" s="23"/>
      <c r="B114" s="15"/>
      <c r="C114" s="11"/>
      <c r="D114" s="7" t="s">
        <v>31</v>
      </c>
      <c r="E114" s="57" t="s">
        <v>69</v>
      </c>
      <c r="F114" s="58">
        <v>30</v>
      </c>
      <c r="G114" s="58">
        <v>2.4300000000000002</v>
      </c>
      <c r="H114" s="58">
        <v>0.3</v>
      </c>
      <c r="I114" s="58">
        <v>14.64</v>
      </c>
      <c r="J114" s="58">
        <v>81</v>
      </c>
      <c r="K114" s="59" t="s">
        <v>41</v>
      </c>
      <c r="L114" s="58"/>
    </row>
    <row r="115" spans="1:12" ht="14.4" x14ac:dyDescent="0.3">
      <c r="A115" s="23"/>
      <c r="B115" s="15"/>
      <c r="C115" s="11"/>
      <c r="D115" s="7" t="s">
        <v>32</v>
      </c>
      <c r="E115" s="57" t="s">
        <v>71</v>
      </c>
      <c r="F115" s="58">
        <v>30</v>
      </c>
      <c r="G115" s="58">
        <v>2.4</v>
      </c>
      <c r="H115" s="58">
        <v>1.02</v>
      </c>
      <c r="I115" s="58">
        <v>12.66</v>
      </c>
      <c r="J115" s="58">
        <v>67</v>
      </c>
      <c r="K115" s="59" t="s">
        <v>41</v>
      </c>
      <c r="L115" s="58"/>
    </row>
    <row r="116" spans="1:12" ht="14.4" x14ac:dyDescent="0.3">
      <c r="A116" s="23"/>
      <c r="B116" s="15"/>
      <c r="C116" s="11"/>
      <c r="D116" s="6" t="s">
        <v>28</v>
      </c>
      <c r="E116" s="57" t="s">
        <v>82</v>
      </c>
      <c r="F116" s="58">
        <v>150</v>
      </c>
      <c r="G116" s="58">
        <v>5.01</v>
      </c>
      <c r="H116" s="58">
        <v>6.09</v>
      </c>
      <c r="I116" s="58">
        <v>24.56</v>
      </c>
      <c r="J116" s="58">
        <v>111</v>
      </c>
      <c r="K116" s="59" t="s">
        <v>100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24.08</v>
      </c>
      <c r="H118" s="19">
        <f t="shared" si="56"/>
        <v>26.17</v>
      </c>
      <c r="I118" s="19">
        <f t="shared" si="56"/>
        <v>100.92</v>
      </c>
      <c r="J118" s="19">
        <f t="shared" si="56"/>
        <v>706</v>
      </c>
      <c r="K118" s="25"/>
      <c r="L118" s="19">
        <f t="shared" ref="L118" si="57">SUM(L109:L117)</f>
        <v>114.91</v>
      </c>
    </row>
    <row r="119" spans="1:12" ht="15" thickBot="1" x14ac:dyDescent="0.3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1276</v>
      </c>
      <c r="G119" s="32">
        <f t="shared" ref="G119" si="58">G108+G118</f>
        <v>40.53</v>
      </c>
      <c r="H119" s="32">
        <f t="shared" ref="H119" si="59">H108+H118</f>
        <v>43.430000000000007</v>
      </c>
      <c r="I119" s="32">
        <f t="shared" ref="I119" si="60">I108+I118</f>
        <v>176.23000000000002</v>
      </c>
      <c r="J119" s="32">
        <f t="shared" ref="J119:L119" si="61">J108+J118</f>
        <v>1294</v>
      </c>
      <c r="K119" s="32"/>
      <c r="L119" s="32">
        <f t="shared" si="61"/>
        <v>196.97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60" t="s">
        <v>51</v>
      </c>
      <c r="F120" s="61">
        <v>150</v>
      </c>
      <c r="G120" s="61">
        <v>4.5199999999999996</v>
      </c>
      <c r="H120" s="61">
        <v>4.5199999999999996</v>
      </c>
      <c r="I120" s="61">
        <v>17.350000000000001</v>
      </c>
      <c r="J120" s="61">
        <v>168</v>
      </c>
      <c r="K120" s="62" t="s">
        <v>52</v>
      </c>
      <c r="L120" s="61">
        <v>82.06</v>
      </c>
    </row>
    <row r="121" spans="1:12" ht="14.4" x14ac:dyDescent="0.3">
      <c r="A121" s="14"/>
      <c r="B121" s="15"/>
      <c r="C121" s="11"/>
      <c r="D121" s="6" t="s">
        <v>21</v>
      </c>
      <c r="E121" s="63" t="s">
        <v>105</v>
      </c>
      <c r="F121" s="64">
        <v>100</v>
      </c>
      <c r="G121" s="64">
        <v>7.18</v>
      </c>
      <c r="H121" s="64">
        <v>10.01</v>
      </c>
      <c r="I121" s="64">
        <v>8.17</v>
      </c>
      <c r="J121" s="64">
        <v>114</v>
      </c>
      <c r="K121" s="65">
        <v>270</v>
      </c>
      <c r="L121" s="64"/>
    </row>
    <row r="122" spans="1:12" ht="14.4" x14ac:dyDescent="0.3">
      <c r="A122" s="14"/>
      <c r="B122" s="15"/>
      <c r="C122" s="11"/>
      <c r="D122" s="7" t="s">
        <v>22</v>
      </c>
      <c r="E122" s="63" t="s">
        <v>102</v>
      </c>
      <c r="F122" s="64">
        <v>200</v>
      </c>
      <c r="G122" s="64">
        <v>0.66</v>
      </c>
      <c r="H122" s="64">
        <v>0.09</v>
      </c>
      <c r="I122" s="64">
        <v>32.01</v>
      </c>
      <c r="J122" s="64">
        <v>133</v>
      </c>
      <c r="K122" s="65">
        <v>349</v>
      </c>
      <c r="L122" s="64"/>
    </row>
    <row r="123" spans="1:12" ht="14.4" x14ac:dyDescent="0.3">
      <c r="A123" s="14"/>
      <c r="B123" s="15"/>
      <c r="C123" s="11"/>
      <c r="D123" s="7" t="s">
        <v>23</v>
      </c>
      <c r="E123" s="63" t="s">
        <v>69</v>
      </c>
      <c r="F123" s="64">
        <v>30</v>
      </c>
      <c r="G123" s="64">
        <v>2.4300000000000002</v>
      </c>
      <c r="H123" s="64">
        <v>0.3</v>
      </c>
      <c r="I123" s="64">
        <v>14.64</v>
      </c>
      <c r="J123" s="64">
        <v>81</v>
      </c>
      <c r="K123" s="65" t="s">
        <v>41</v>
      </c>
      <c r="L123" s="64"/>
    </row>
    <row r="124" spans="1:12" ht="14.4" x14ac:dyDescent="0.3">
      <c r="A124" s="14"/>
      <c r="B124" s="15"/>
      <c r="C124" s="11"/>
      <c r="D124" s="7" t="s">
        <v>24</v>
      </c>
      <c r="E124" s="63"/>
      <c r="F124" s="64"/>
      <c r="G124" s="64"/>
      <c r="H124" s="64"/>
      <c r="I124" s="64"/>
      <c r="J124" s="64"/>
      <c r="K124" s="65"/>
      <c r="L124" s="64"/>
    </row>
    <row r="125" spans="1:12" ht="14.4" x14ac:dyDescent="0.3">
      <c r="A125" s="14"/>
      <c r="B125" s="15"/>
      <c r="C125" s="11"/>
      <c r="D125" s="6" t="s">
        <v>26</v>
      </c>
      <c r="E125" s="63" t="s">
        <v>103</v>
      </c>
      <c r="F125" s="64">
        <v>60</v>
      </c>
      <c r="G125" s="64">
        <v>1.42</v>
      </c>
      <c r="H125" s="64">
        <v>0.76</v>
      </c>
      <c r="I125" s="64">
        <v>10.7</v>
      </c>
      <c r="J125" s="64">
        <v>91</v>
      </c>
      <c r="K125" s="65">
        <v>75</v>
      </c>
      <c r="L125" s="64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15.68</v>
      </c>
      <c r="I127" s="19">
        <f t="shared" si="62"/>
        <v>82.87</v>
      </c>
      <c r="J127" s="19">
        <f t="shared" si="62"/>
        <v>587</v>
      </c>
      <c r="K127" s="25"/>
      <c r="L127" s="19">
        <f t="shared" ref="L127" si="63">SUM(L120:L126)</f>
        <v>82.06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6" t="s">
        <v>55</v>
      </c>
      <c r="F128" s="67">
        <v>60</v>
      </c>
      <c r="G128" s="67">
        <v>0.92</v>
      </c>
      <c r="H128" s="67">
        <v>3.71</v>
      </c>
      <c r="I128" s="67">
        <v>5.55</v>
      </c>
      <c r="J128" s="67">
        <v>60</v>
      </c>
      <c r="K128" s="68"/>
      <c r="L128" s="67">
        <v>114.91</v>
      </c>
    </row>
    <row r="129" spans="1:12" ht="14.4" x14ac:dyDescent="0.3">
      <c r="A129" s="14"/>
      <c r="B129" s="15"/>
      <c r="C129" s="11"/>
      <c r="D129" s="7" t="s">
        <v>27</v>
      </c>
      <c r="E129" s="66" t="s">
        <v>113</v>
      </c>
      <c r="F129" s="67">
        <v>211</v>
      </c>
      <c r="G129" s="67">
        <v>5.63</v>
      </c>
      <c r="H129" s="67">
        <v>8.51</v>
      </c>
      <c r="I129" s="67">
        <v>17.03</v>
      </c>
      <c r="J129" s="67">
        <v>213</v>
      </c>
      <c r="K129" s="68">
        <v>113</v>
      </c>
      <c r="L129" s="67"/>
    </row>
    <row r="130" spans="1:12" ht="14.4" x14ac:dyDescent="0.3">
      <c r="A130" s="14"/>
      <c r="B130" s="15"/>
      <c r="C130" s="11"/>
      <c r="D130" s="7" t="s">
        <v>28</v>
      </c>
      <c r="E130" s="66" t="s">
        <v>114</v>
      </c>
      <c r="F130" s="67">
        <v>200</v>
      </c>
      <c r="G130" s="67">
        <v>13.24</v>
      </c>
      <c r="H130" s="67">
        <v>13.8</v>
      </c>
      <c r="I130" s="67">
        <v>37.4</v>
      </c>
      <c r="J130" s="67">
        <v>292</v>
      </c>
      <c r="K130" s="68" t="s">
        <v>57</v>
      </c>
      <c r="L130" s="67"/>
    </row>
    <row r="131" spans="1:12" ht="14.4" x14ac:dyDescent="0.3">
      <c r="A131" s="14"/>
      <c r="B131" s="15"/>
      <c r="C131" s="11"/>
      <c r="D131" s="7" t="s">
        <v>29</v>
      </c>
      <c r="E131" s="66"/>
      <c r="F131" s="67"/>
      <c r="G131" s="67"/>
      <c r="H131" s="67"/>
      <c r="I131" s="67"/>
      <c r="J131" s="67"/>
      <c r="K131" s="68"/>
      <c r="L131" s="67"/>
    </row>
    <row r="132" spans="1:12" ht="14.4" x14ac:dyDescent="0.3">
      <c r="A132" s="14"/>
      <c r="B132" s="15"/>
      <c r="C132" s="11"/>
      <c r="D132" s="7" t="s">
        <v>30</v>
      </c>
      <c r="E132" s="66" t="s">
        <v>104</v>
      </c>
      <c r="F132" s="67">
        <v>200</v>
      </c>
      <c r="G132" s="67">
        <v>0.35</v>
      </c>
      <c r="H132" s="67">
        <v>0.08</v>
      </c>
      <c r="I132" s="67">
        <v>29.85</v>
      </c>
      <c r="J132" s="67">
        <v>35</v>
      </c>
      <c r="K132" s="68">
        <v>389</v>
      </c>
      <c r="L132" s="67"/>
    </row>
    <row r="133" spans="1:12" ht="14.4" x14ac:dyDescent="0.3">
      <c r="A133" s="14"/>
      <c r="B133" s="15"/>
      <c r="C133" s="11"/>
      <c r="D133" s="7" t="s">
        <v>31</v>
      </c>
      <c r="E133" s="66" t="s">
        <v>69</v>
      </c>
      <c r="F133" s="67">
        <v>30</v>
      </c>
      <c r="G133" s="67">
        <v>2.4300000000000002</v>
      </c>
      <c r="H133" s="67">
        <v>0.3</v>
      </c>
      <c r="I133" s="67">
        <v>14.64</v>
      </c>
      <c r="J133" s="67">
        <v>81</v>
      </c>
      <c r="K133" s="68" t="s">
        <v>41</v>
      </c>
      <c r="L133" s="67"/>
    </row>
    <row r="134" spans="1:12" ht="14.4" x14ac:dyDescent="0.3">
      <c r="A134" s="14"/>
      <c r="B134" s="15"/>
      <c r="C134" s="11"/>
      <c r="D134" s="7" t="s">
        <v>32</v>
      </c>
      <c r="E134" s="66" t="s">
        <v>71</v>
      </c>
      <c r="F134" s="67">
        <v>30</v>
      </c>
      <c r="G134" s="67">
        <v>2.4</v>
      </c>
      <c r="H134" s="67">
        <v>1.02</v>
      </c>
      <c r="I134" s="67">
        <v>12.66</v>
      </c>
      <c r="J134" s="67">
        <v>67</v>
      </c>
      <c r="K134" s="68" t="s">
        <v>41</v>
      </c>
      <c r="L134" s="67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731</v>
      </c>
      <c r="G137" s="19">
        <f t="shared" ref="G137:J137" si="64">SUM(G128:G136)</f>
        <v>24.97</v>
      </c>
      <c r="H137" s="19">
        <f t="shared" si="64"/>
        <v>27.419999999999998</v>
      </c>
      <c r="I137" s="19">
        <f t="shared" si="64"/>
        <v>117.13000000000001</v>
      </c>
      <c r="J137" s="19">
        <f t="shared" si="64"/>
        <v>748</v>
      </c>
      <c r="K137" s="25"/>
      <c r="L137" s="19">
        <f t="shared" ref="L137" si="65">SUM(L128:L136)</f>
        <v>114.91</v>
      </c>
    </row>
    <row r="138" spans="1:12" ht="15" thickBot="1" x14ac:dyDescent="0.3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1271</v>
      </c>
      <c r="G138" s="32">
        <f t="shared" ref="G138" si="66">G127+G137</f>
        <v>41.18</v>
      </c>
      <c r="H138" s="32">
        <f t="shared" ref="H138" si="67">H127+H137</f>
        <v>43.099999999999994</v>
      </c>
      <c r="I138" s="32">
        <f t="shared" ref="I138" si="68">I127+I137</f>
        <v>200</v>
      </c>
      <c r="J138" s="32">
        <f t="shared" ref="J138:L138" si="69">J127+J137</f>
        <v>1335</v>
      </c>
      <c r="K138" s="32"/>
      <c r="L138" s="32">
        <f t="shared" si="69"/>
        <v>196.97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60" t="s">
        <v>109</v>
      </c>
      <c r="F139" s="61">
        <v>200</v>
      </c>
      <c r="G139" s="61">
        <v>11</v>
      </c>
      <c r="H139" s="61">
        <v>10.4</v>
      </c>
      <c r="I139" s="61">
        <v>30.54</v>
      </c>
      <c r="J139" s="61">
        <v>223</v>
      </c>
      <c r="K139" s="62">
        <v>289</v>
      </c>
      <c r="L139" s="61">
        <v>82.06</v>
      </c>
    </row>
    <row r="140" spans="1:12" ht="14.4" x14ac:dyDescent="0.3">
      <c r="A140" s="23"/>
      <c r="B140" s="15"/>
      <c r="C140" s="11"/>
      <c r="D140" s="6" t="s">
        <v>26</v>
      </c>
      <c r="E140" s="66" t="s">
        <v>84</v>
      </c>
      <c r="F140" s="67">
        <v>60</v>
      </c>
      <c r="G140" s="67">
        <v>1.64</v>
      </c>
      <c r="H140" s="67">
        <v>7.1</v>
      </c>
      <c r="I140" s="67">
        <v>8.73</v>
      </c>
      <c r="J140" s="67">
        <v>80</v>
      </c>
      <c r="K140" s="68" t="s">
        <v>41</v>
      </c>
      <c r="L140" s="67"/>
    </row>
    <row r="141" spans="1:12" ht="14.4" x14ac:dyDescent="0.3">
      <c r="A141" s="23"/>
      <c r="B141" s="15"/>
      <c r="C141" s="11"/>
      <c r="D141" s="7" t="s">
        <v>22</v>
      </c>
      <c r="E141" s="66" t="s">
        <v>47</v>
      </c>
      <c r="F141" s="67">
        <v>200</v>
      </c>
      <c r="G141" s="67">
        <v>3.26</v>
      </c>
      <c r="H141" s="67">
        <v>1.25</v>
      </c>
      <c r="I141" s="67">
        <v>8.23</v>
      </c>
      <c r="J141" s="67">
        <v>106</v>
      </c>
      <c r="K141" s="68">
        <v>388</v>
      </c>
      <c r="L141" s="67"/>
    </row>
    <row r="142" spans="1:12" ht="15.75" customHeight="1" x14ac:dyDescent="0.3">
      <c r="A142" s="23"/>
      <c r="B142" s="15"/>
      <c r="C142" s="11"/>
      <c r="D142" s="7" t="s">
        <v>23</v>
      </c>
      <c r="E142" s="66" t="s">
        <v>69</v>
      </c>
      <c r="F142" s="67">
        <v>40</v>
      </c>
      <c r="G142" s="67">
        <v>3.24</v>
      </c>
      <c r="H142" s="67">
        <v>0.4</v>
      </c>
      <c r="I142" s="67">
        <v>19.52</v>
      </c>
      <c r="J142" s="67">
        <v>118</v>
      </c>
      <c r="K142" s="68" t="s">
        <v>41</v>
      </c>
      <c r="L142" s="67"/>
    </row>
    <row r="143" spans="1:12" ht="14.4" x14ac:dyDescent="0.3">
      <c r="A143" s="23"/>
      <c r="B143" s="15"/>
      <c r="C143" s="11"/>
      <c r="D143" s="7" t="s">
        <v>24</v>
      </c>
      <c r="E143" s="66"/>
      <c r="F143" s="67"/>
      <c r="G143" s="67"/>
      <c r="H143" s="67"/>
      <c r="I143" s="67"/>
      <c r="J143" s="67"/>
      <c r="K143" s="68"/>
      <c r="L143" s="67"/>
    </row>
    <row r="144" spans="1:12" ht="15" x14ac:dyDescent="0.25">
      <c r="A144" s="23"/>
      <c r="B144" s="15"/>
      <c r="C144" s="11"/>
      <c r="D144" s="6"/>
      <c r="E144" s="66"/>
      <c r="F144" s="67"/>
      <c r="G144" s="67"/>
      <c r="H144" s="67"/>
      <c r="I144" s="67"/>
      <c r="J144" s="67"/>
      <c r="K144" s="68"/>
      <c r="L144" s="67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19.14</v>
      </c>
      <c r="H146" s="19">
        <f t="shared" si="70"/>
        <v>19.149999999999999</v>
      </c>
      <c r="I146" s="19">
        <f t="shared" si="70"/>
        <v>67.02</v>
      </c>
      <c r="J146" s="19">
        <f t="shared" si="70"/>
        <v>527</v>
      </c>
      <c r="K146" s="25"/>
      <c r="L146" s="19">
        <f t="shared" ref="L146" si="71">SUM(L139:L145)</f>
        <v>82.06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6" t="s">
        <v>108</v>
      </c>
      <c r="F147" s="67">
        <v>60</v>
      </c>
      <c r="G147" s="67">
        <v>1.01</v>
      </c>
      <c r="H147" s="67">
        <v>4.5599999999999996</v>
      </c>
      <c r="I147" s="67">
        <v>6.03</v>
      </c>
      <c r="J147" s="67">
        <v>69</v>
      </c>
      <c r="K147" s="68">
        <v>75</v>
      </c>
      <c r="L147" s="67">
        <v>114.91</v>
      </c>
    </row>
    <row r="148" spans="1:12" ht="14.4" x14ac:dyDescent="0.3">
      <c r="A148" s="23"/>
      <c r="B148" s="15"/>
      <c r="C148" s="11"/>
      <c r="D148" s="7" t="s">
        <v>27</v>
      </c>
      <c r="E148" s="66" t="s">
        <v>85</v>
      </c>
      <c r="F148" s="67">
        <v>216</v>
      </c>
      <c r="G148" s="67">
        <v>3.58</v>
      </c>
      <c r="H148" s="67">
        <v>7.53</v>
      </c>
      <c r="I148" s="67">
        <v>10.9</v>
      </c>
      <c r="J148" s="67">
        <v>163</v>
      </c>
      <c r="K148" s="68" t="s">
        <v>72</v>
      </c>
      <c r="L148" s="67"/>
    </row>
    <row r="149" spans="1:12" ht="14.4" x14ac:dyDescent="0.3">
      <c r="A149" s="23"/>
      <c r="B149" s="15"/>
      <c r="C149" s="11"/>
      <c r="D149" s="7" t="s">
        <v>28</v>
      </c>
      <c r="E149" s="66" t="s">
        <v>107</v>
      </c>
      <c r="F149" s="67">
        <v>100</v>
      </c>
      <c r="G149" s="67">
        <v>9.66</v>
      </c>
      <c r="H149" s="67">
        <v>7.28</v>
      </c>
      <c r="I149" s="67">
        <v>17.100000000000001</v>
      </c>
      <c r="J149" s="67">
        <v>145</v>
      </c>
      <c r="K149" s="68">
        <v>278</v>
      </c>
      <c r="L149" s="67"/>
    </row>
    <row r="150" spans="1:12" ht="14.4" x14ac:dyDescent="0.3">
      <c r="A150" s="23"/>
      <c r="B150" s="15"/>
      <c r="C150" s="11"/>
      <c r="D150" s="7" t="s">
        <v>29</v>
      </c>
      <c r="E150" s="66" t="s">
        <v>106</v>
      </c>
      <c r="F150" s="67">
        <v>150</v>
      </c>
      <c r="G150" s="67">
        <v>5.53</v>
      </c>
      <c r="H150" s="67">
        <v>4.32</v>
      </c>
      <c r="I150" s="67">
        <v>34.659999999999997</v>
      </c>
      <c r="J150" s="67">
        <v>210</v>
      </c>
      <c r="K150" s="68">
        <v>304</v>
      </c>
      <c r="L150" s="67"/>
    </row>
    <row r="151" spans="1:12" ht="14.4" x14ac:dyDescent="0.3">
      <c r="A151" s="23"/>
      <c r="B151" s="15"/>
      <c r="C151" s="11"/>
      <c r="D151" s="7" t="s">
        <v>30</v>
      </c>
      <c r="E151" s="66" t="s">
        <v>91</v>
      </c>
      <c r="F151" s="67">
        <v>200</v>
      </c>
      <c r="G151" s="67">
        <v>0.68</v>
      </c>
      <c r="H151" s="67">
        <v>0.28000000000000003</v>
      </c>
      <c r="I151" s="67">
        <v>20.76</v>
      </c>
      <c r="J151" s="67">
        <v>88</v>
      </c>
      <c r="K151" s="68">
        <v>388</v>
      </c>
      <c r="L151" s="67"/>
    </row>
    <row r="152" spans="1:12" ht="14.4" x14ac:dyDescent="0.3">
      <c r="A152" s="23"/>
      <c r="B152" s="15"/>
      <c r="C152" s="11"/>
      <c r="D152" s="7" t="s">
        <v>31</v>
      </c>
      <c r="E152" s="66" t="s">
        <v>69</v>
      </c>
      <c r="F152" s="67">
        <v>30</v>
      </c>
      <c r="G152" s="67">
        <v>2.4300000000000002</v>
      </c>
      <c r="H152" s="67">
        <v>0.3</v>
      </c>
      <c r="I152" s="67">
        <v>14.64</v>
      </c>
      <c r="J152" s="67">
        <v>81</v>
      </c>
      <c r="K152" s="68" t="s">
        <v>41</v>
      </c>
      <c r="L152" s="67"/>
    </row>
    <row r="153" spans="1:12" ht="14.4" x14ac:dyDescent="0.3">
      <c r="A153" s="23"/>
      <c r="B153" s="15"/>
      <c r="C153" s="11"/>
      <c r="D153" s="7" t="s">
        <v>32</v>
      </c>
      <c r="E153" s="66" t="s">
        <v>71</v>
      </c>
      <c r="F153" s="67">
        <v>30</v>
      </c>
      <c r="G153" s="67">
        <v>2.4</v>
      </c>
      <c r="H153" s="67">
        <v>1.02</v>
      </c>
      <c r="I153" s="67">
        <v>12.66</v>
      </c>
      <c r="J153" s="67">
        <v>67</v>
      </c>
      <c r="K153" s="68" t="s">
        <v>41</v>
      </c>
      <c r="L153" s="67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786</v>
      </c>
      <c r="G156" s="19">
        <f t="shared" ref="G156:J156" si="72">SUM(G147:G155)</f>
        <v>25.29</v>
      </c>
      <c r="H156" s="19">
        <f t="shared" si="72"/>
        <v>25.290000000000003</v>
      </c>
      <c r="I156" s="19">
        <f t="shared" si="72"/>
        <v>116.75</v>
      </c>
      <c r="J156" s="19">
        <f t="shared" si="72"/>
        <v>823</v>
      </c>
      <c r="K156" s="25"/>
      <c r="L156" s="19">
        <f t="shared" ref="L156" si="73">SUM(L147:L155)</f>
        <v>114.91</v>
      </c>
    </row>
    <row r="157" spans="1:12" ht="15" thickBot="1" x14ac:dyDescent="0.3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1286</v>
      </c>
      <c r="G157" s="32">
        <f t="shared" ref="G157" si="74">G146+G156</f>
        <v>44.43</v>
      </c>
      <c r="H157" s="32">
        <f t="shared" ref="H157" si="75">H146+H156</f>
        <v>44.44</v>
      </c>
      <c r="I157" s="32">
        <f t="shared" ref="I157" si="76">I146+I156</f>
        <v>183.76999999999998</v>
      </c>
      <c r="J157" s="32">
        <f t="shared" ref="J157:L157" si="77">J146+J156</f>
        <v>1350</v>
      </c>
      <c r="K157" s="32"/>
      <c r="L157" s="32">
        <f t="shared" si="77"/>
        <v>196.97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60" t="s">
        <v>110</v>
      </c>
      <c r="F158" s="61">
        <v>205</v>
      </c>
      <c r="G158" s="61">
        <v>7.92</v>
      </c>
      <c r="H158" s="61">
        <v>9.0299999999999994</v>
      </c>
      <c r="I158" s="61">
        <v>31.78</v>
      </c>
      <c r="J158" s="61">
        <v>253</v>
      </c>
      <c r="K158" s="62">
        <v>175</v>
      </c>
      <c r="L158" s="61">
        <v>82.06</v>
      </c>
    </row>
    <row r="159" spans="1:12" ht="15" x14ac:dyDescent="0.25">
      <c r="A159" s="23"/>
      <c r="B159" s="15"/>
      <c r="C159" s="11"/>
      <c r="D159" s="6"/>
      <c r="E159" s="66"/>
      <c r="F159" s="67"/>
      <c r="G159" s="67"/>
      <c r="H159" s="67"/>
      <c r="I159" s="67"/>
      <c r="J159" s="67"/>
      <c r="K159" s="68"/>
      <c r="L159" s="67"/>
    </row>
    <row r="160" spans="1:12" ht="14.4" x14ac:dyDescent="0.3">
      <c r="A160" s="23"/>
      <c r="B160" s="15"/>
      <c r="C160" s="11"/>
      <c r="D160" s="7" t="s">
        <v>22</v>
      </c>
      <c r="E160" s="66" t="s">
        <v>61</v>
      </c>
      <c r="F160" s="67">
        <v>200</v>
      </c>
      <c r="G160" s="67">
        <v>4.75</v>
      </c>
      <c r="H160" s="67">
        <v>2.59</v>
      </c>
      <c r="I160" s="67">
        <v>18.559999999999999</v>
      </c>
      <c r="J160" s="67">
        <v>119</v>
      </c>
      <c r="K160" s="68" t="s">
        <v>88</v>
      </c>
      <c r="L160" s="67"/>
    </row>
    <row r="161" spans="1:12" ht="14.4" x14ac:dyDescent="0.3">
      <c r="A161" s="23"/>
      <c r="B161" s="15"/>
      <c r="C161" s="11"/>
      <c r="D161" s="7" t="s">
        <v>23</v>
      </c>
      <c r="E161" s="66" t="s">
        <v>69</v>
      </c>
      <c r="F161" s="67">
        <v>30</v>
      </c>
      <c r="G161" s="67">
        <v>2.4300000000000002</v>
      </c>
      <c r="H161" s="67">
        <v>0.3</v>
      </c>
      <c r="I161" s="67">
        <v>14.64</v>
      </c>
      <c r="J161" s="67">
        <v>81</v>
      </c>
      <c r="K161" s="68" t="s">
        <v>41</v>
      </c>
      <c r="L161" s="67"/>
    </row>
    <row r="162" spans="1:12" ht="14.4" x14ac:dyDescent="0.3">
      <c r="A162" s="23"/>
      <c r="B162" s="15"/>
      <c r="C162" s="11"/>
      <c r="D162" s="7" t="s">
        <v>24</v>
      </c>
      <c r="E162" s="66" t="s">
        <v>59</v>
      </c>
      <c r="F162" s="67">
        <v>100</v>
      </c>
      <c r="G162" s="67">
        <v>0.4</v>
      </c>
      <c r="H162" s="67">
        <v>4.88</v>
      </c>
      <c r="I162" s="67">
        <v>9.8000000000000007</v>
      </c>
      <c r="J162" s="67">
        <v>47</v>
      </c>
      <c r="K162" s="68">
        <v>338</v>
      </c>
      <c r="L162" s="67"/>
    </row>
    <row r="163" spans="1:12" ht="15" x14ac:dyDescent="0.25">
      <c r="A163" s="23"/>
      <c r="B163" s="15"/>
      <c r="C163" s="11"/>
      <c r="D163" s="6"/>
      <c r="E163" s="66"/>
      <c r="F163" s="67"/>
      <c r="G163" s="67"/>
      <c r="H163" s="67"/>
      <c r="I163" s="67"/>
      <c r="J163" s="67"/>
      <c r="K163" s="68"/>
      <c r="L163" s="67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15.5</v>
      </c>
      <c r="H165" s="19">
        <f t="shared" si="78"/>
        <v>16.8</v>
      </c>
      <c r="I165" s="19">
        <f t="shared" si="78"/>
        <v>74.78</v>
      </c>
      <c r="J165" s="19">
        <f t="shared" si="78"/>
        <v>500</v>
      </c>
      <c r="K165" s="25"/>
      <c r="L165" s="19">
        <f t="shared" ref="L165" si="79">SUM(L158:L164)</f>
        <v>82.06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6" t="s">
        <v>48</v>
      </c>
      <c r="F166" s="67">
        <v>60</v>
      </c>
      <c r="G166" s="67">
        <v>0.84</v>
      </c>
      <c r="H166" s="67">
        <v>6.09</v>
      </c>
      <c r="I166" s="67">
        <v>4.37</v>
      </c>
      <c r="J166" s="67">
        <v>75</v>
      </c>
      <c r="K166" s="68">
        <v>67</v>
      </c>
      <c r="L166" s="67">
        <v>114.91</v>
      </c>
    </row>
    <row r="167" spans="1:12" ht="14.4" x14ac:dyDescent="0.3">
      <c r="A167" s="23"/>
      <c r="B167" s="15"/>
      <c r="C167" s="11"/>
      <c r="D167" s="7" t="s">
        <v>27</v>
      </c>
      <c r="E167" s="66" t="s">
        <v>111</v>
      </c>
      <c r="F167" s="67">
        <v>201</v>
      </c>
      <c r="G167" s="67">
        <v>6.15</v>
      </c>
      <c r="H167" s="67">
        <v>7.29</v>
      </c>
      <c r="I167" s="67">
        <v>10.9</v>
      </c>
      <c r="J167" s="67">
        <v>127</v>
      </c>
      <c r="K167" s="68">
        <v>102</v>
      </c>
      <c r="L167" s="67"/>
    </row>
    <row r="168" spans="1:12" ht="14.4" x14ac:dyDescent="0.3">
      <c r="A168" s="23"/>
      <c r="B168" s="15"/>
      <c r="C168" s="11"/>
      <c r="D168" s="7" t="s">
        <v>28</v>
      </c>
      <c r="E168" s="66" t="s">
        <v>112</v>
      </c>
      <c r="F168" s="67">
        <v>100</v>
      </c>
      <c r="G168" s="67">
        <v>9.2799999999999994</v>
      </c>
      <c r="H168" s="67">
        <v>8.08</v>
      </c>
      <c r="I168" s="67">
        <v>13.4</v>
      </c>
      <c r="J168" s="67">
        <v>179</v>
      </c>
      <c r="K168" s="68" t="s">
        <v>75</v>
      </c>
      <c r="L168" s="67"/>
    </row>
    <row r="169" spans="1:12" ht="14.4" x14ac:dyDescent="0.3">
      <c r="A169" s="23"/>
      <c r="B169" s="15"/>
      <c r="C169" s="11"/>
      <c r="D169" s="7" t="s">
        <v>29</v>
      </c>
      <c r="E169" s="66"/>
      <c r="F169" s="67"/>
      <c r="G169" s="67"/>
      <c r="H169" s="67"/>
      <c r="I169" s="67"/>
      <c r="J169" s="67"/>
      <c r="K169" s="68"/>
      <c r="L169" s="67"/>
    </row>
    <row r="170" spans="1:12" ht="14.4" x14ac:dyDescent="0.3">
      <c r="A170" s="23"/>
      <c r="B170" s="15"/>
      <c r="C170" s="11"/>
      <c r="D170" s="7" t="s">
        <v>30</v>
      </c>
      <c r="E170" s="66" t="s">
        <v>58</v>
      </c>
      <c r="F170" s="67">
        <v>200</v>
      </c>
      <c r="G170" s="67">
        <v>0.78</v>
      </c>
      <c r="H170" s="67">
        <v>0.05</v>
      </c>
      <c r="I170" s="67">
        <v>27.63</v>
      </c>
      <c r="J170" s="67">
        <v>115</v>
      </c>
      <c r="K170" s="68">
        <v>348</v>
      </c>
      <c r="L170" s="67"/>
    </row>
    <row r="171" spans="1:12" ht="14.4" x14ac:dyDescent="0.3">
      <c r="A171" s="23"/>
      <c r="B171" s="15"/>
      <c r="C171" s="11"/>
      <c r="D171" s="7" t="s">
        <v>31</v>
      </c>
      <c r="E171" s="66" t="s">
        <v>69</v>
      </c>
      <c r="F171" s="67">
        <v>30</v>
      </c>
      <c r="G171" s="67">
        <v>2.4300000000000002</v>
      </c>
      <c r="H171" s="67">
        <v>0.03</v>
      </c>
      <c r="I171" s="67">
        <v>14.64</v>
      </c>
      <c r="J171" s="67">
        <v>81</v>
      </c>
      <c r="K171" s="68" t="s">
        <v>41</v>
      </c>
      <c r="L171" s="67"/>
    </row>
    <row r="172" spans="1:12" ht="14.4" x14ac:dyDescent="0.3">
      <c r="A172" s="23"/>
      <c r="B172" s="15"/>
      <c r="C172" s="11"/>
      <c r="D172" s="7" t="s">
        <v>32</v>
      </c>
      <c r="E172" s="66" t="s">
        <v>71</v>
      </c>
      <c r="F172" s="67">
        <v>30</v>
      </c>
      <c r="G172" s="67">
        <v>2.4</v>
      </c>
      <c r="H172" s="67">
        <v>1.02</v>
      </c>
      <c r="I172" s="67">
        <v>12.66</v>
      </c>
      <c r="J172" s="67">
        <v>67</v>
      </c>
      <c r="K172" s="68" t="s">
        <v>41</v>
      </c>
      <c r="L172" s="67"/>
    </row>
    <row r="173" spans="1:12" ht="14.4" x14ac:dyDescent="0.3">
      <c r="A173" s="23"/>
      <c r="B173" s="15"/>
      <c r="C173" s="11"/>
      <c r="D173" s="6" t="s">
        <v>28</v>
      </c>
      <c r="E173" s="66" t="s">
        <v>51</v>
      </c>
      <c r="F173" s="67">
        <v>150</v>
      </c>
      <c r="G173" s="67">
        <v>4.5199999999999996</v>
      </c>
      <c r="H173" s="67">
        <v>4.5199999999999996</v>
      </c>
      <c r="I173" s="67">
        <v>17.350000000000001</v>
      </c>
      <c r="J173" s="67">
        <v>168</v>
      </c>
      <c r="K173" s="68" t="s">
        <v>52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771</v>
      </c>
      <c r="G175" s="19">
        <f t="shared" ref="G175:J175" si="80">SUM(G166:G174)</f>
        <v>26.4</v>
      </c>
      <c r="H175" s="19">
        <f t="shared" si="80"/>
        <v>27.080000000000002</v>
      </c>
      <c r="I175" s="19">
        <f t="shared" si="80"/>
        <v>100.94999999999999</v>
      </c>
      <c r="J175" s="19">
        <f t="shared" si="80"/>
        <v>812</v>
      </c>
      <c r="K175" s="25"/>
      <c r="L175" s="19">
        <f t="shared" ref="L175" si="81">SUM(L166:L174)</f>
        <v>114.91</v>
      </c>
    </row>
    <row r="176" spans="1:12" ht="15" thickBot="1" x14ac:dyDescent="0.3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1306</v>
      </c>
      <c r="G176" s="32">
        <f t="shared" ref="G176" si="82">G165+G175</f>
        <v>41.9</v>
      </c>
      <c r="H176" s="32">
        <f t="shared" ref="H176" si="83">H165+H175</f>
        <v>43.88</v>
      </c>
      <c r="I176" s="32">
        <f t="shared" ref="I176" si="84">I165+I175</f>
        <v>175.73</v>
      </c>
      <c r="J176" s="32">
        <f t="shared" ref="J176:L176" si="85">J165+J175</f>
        <v>1312</v>
      </c>
      <c r="K176" s="32"/>
      <c r="L176" s="32">
        <f t="shared" si="85"/>
        <v>196.97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60" t="s">
        <v>82</v>
      </c>
      <c r="F177" s="61">
        <v>150</v>
      </c>
      <c r="G177" s="61">
        <v>5.01</v>
      </c>
      <c r="H177" s="61">
        <v>6.09</v>
      </c>
      <c r="I177" s="61">
        <v>24.56</v>
      </c>
      <c r="J177" s="61">
        <v>111</v>
      </c>
      <c r="K177" s="62" t="s">
        <v>46</v>
      </c>
      <c r="L177" s="61">
        <v>82.06</v>
      </c>
    </row>
    <row r="178" spans="1:12" ht="14.4" x14ac:dyDescent="0.3">
      <c r="A178" s="23"/>
      <c r="B178" s="15"/>
      <c r="C178" s="11"/>
      <c r="D178" s="6" t="s">
        <v>21</v>
      </c>
      <c r="E178" s="66" t="s">
        <v>76</v>
      </c>
      <c r="F178" s="67">
        <v>100</v>
      </c>
      <c r="G178" s="67">
        <v>4.83</v>
      </c>
      <c r="H178" s="67">
        <v>8.0399999999999991</v>
      </c>
      <c r="I178" s="67">
        <v>16.73</v>
      </c>
      <c r="J178" s="67">
        <v>126</v>
      </c>
      <c r="K178" s="68">
        <v>268</v>
      </c>
      <c r="L178" s="67"/>
    </row>
    <row r="179" spans="1:12" ht="14.4" x14ac:dyDescent="0.3">
      <c r="A179" s="23"/>
      <c r="B179" s="15"/>
      <c r="C179" s="11"/>
      <c r="D179" s="7" t="s">
        <v>22</v>
      </c>
      <c r="E179" s="66" t="s">
        <v>47</v>
      </c>
      <c r="F179" s="67">
        <v>200</v>
      </c>
      <c r="G179" s="67">
        <v>3.26</v>
      </c>
      <c r="H179" s="67">
        <v>1.25</v>
      </c>
      <c r="I179" s="67">
        <v>8.23</v>
      </c>
      <c r="J179" s="67">
        <v>106</v>
      </c>
      <c r="K179" s="68">
        <v>376</v>
      </c>
      <c r="L179" s="67"/>
    </row>
    <row r="180" spans="1:12" ht="14.4" x14ac:dyDescent="0.3">
      <c r="A180" s="23"/>
      <c r="B180" s="15"/>
      <c r="C180" s="11"/>
      <c r="D180" s="7" t="s">
        <v>23</v>
      </c>
      <c r="E180" s="66" t="s">
        <v>69</v>
      </c>
      <c r="F180" s="67">
        <v>30</v>
      </c>
      <c r="G180" s="67">
        <v>3.49</v>
      </c>
      <c r="H180" s="67">
        <v>3.52</v>
      </c>
      <c r="I180" s="67">
        <v>19.52</v>
      </c>
      <c r="J180" s="67">
        <v>81</v>
      </c>
      <c r="K180" s="68" t="s">
        <v>41</v>
      </c>
      <c r="L180" s="67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81</v>
      </c>
      <c r="E182" s="42" t="s">
        <v>43</v>
      </c>
      <c r="F182" s="67">
        <v>60</v>
      </c>
      <c r="G182" s="67">
        <v>1.32</v>
      </c>
      <c r="H182" s="67">
        <v>1.62</v>
      </c>
      <c r="I182" s="67">
        <v>19.2</v>
      </c>
      <c r="J182" s="67">
        <v>164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17.91</v>
      </c>
      <c r="H184" s="19">
        <f t="shared" si="86"/>
        <v>20.52</v>
      </c>
      <c r="I184" s="19">
        <f t="shared" si="86"/>
        <v>88.24</v>
      </c>
      <c r="J184" s="19">
        <f t="shared" si="86"/>
        <v>588</v>
      </c>
      <c r="K184" s="25"/>
      <c r="L184" s="19">
        <f t="shared" ref="L184" si="87">SUM(L177:L183)</f>
        <v>82.06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6" t="s">
        <v>96</v>
      </c>
      <c r="F185" s="67">
        <v>60</v>
      </c>
      <c r="G185" s="67">
        <v>0.95</v>
      </c>
      <c r="H185" s="67">
        <v>3.06</v>
      </c>
      <c r="I185" s="67">
        <v>4.5</v>
      </c>
      <c r="J185" s="67">
        <v>47</v>
      </c>
      <c r="K185" s="68">
        <v>47</v>
      </c>
      <c r="L185" s="67">
        <v>114.91</v>
      </c>
    </row>
    <row r="186" spans="1:12" ht="14.4" x14ac:dyDescent="0.3">
      <c r="A186" s="23"/>
      <c r="B186" s="15"/>
      <c r="C186" s="11"/>
      <c r="D186" s="7" t="s">
        <v>27</v>
      </c>
      <c r="E186" s="66" t="s">
        <v>97</v>
      </c>
      <c r="F186" s="67">
        <v>201</v>
      </c>
      <c r="G186" s="67">
        <v>6.75</v>
      </c>
      <c r="H186" s="67">
        <v>9.4</v>
      </c>
      <c r="I186" s="67">
        <v>15.03</v>
      </c>
      <c r="J186" s="67">
        <v>168</v>
      </c>
      <c r="K186" s="68">
        <v>103</v>
      </c>
      <c r="L186" s="67"/>
    </row>
    <row r="187" spans="1:12" ht="14.4" x14ac:dyDescent="0.3">
      <c r="A187" s="23"/>
      <c r="B187" s="15"/>
      <c r="C187" s="11"/>
      <c r="D187" s="7" t="s">
        <v>28</v>
      </c>
      <c r="E187" s="66" t="s">
        <v>77</v>
      </c>
      <c r="F187" s="67">
        <v>200</v>
      </c>
      <c r="G187" s="67">
        <v>10.3</v>
      </c>
      <c r="H187" s="67">
        <v>9.83</v>
      </c>
      <c r="I187" s="67">
        <v>24.9</v>
      </c>
      <c r="J187" s="67">
        <v>209</v>
      </c>
      <c r="K187" s="68">
        <v>259</v>
      </c>
      <c r="L187" s="67"/>
    </row>
    <row r="188" spans="1:12" ht="14.4" x14ac:dyDescent="0.3">
      <c r="A188" s="23"/>
      <c r="B188" s="15"/>
      <c r="C188" s="11"/>
      <c r="D188" s="7" t="s">
        <v>29</v>
      </c>
      <c r="E188" s="66"/>
      <c r="F188" s="67"/>
      <c r="G188" s="67"/>
      <c r="H188" s="67"/>
      <c r="I188" s="67"/>
      <c r="J188" s="67"/>
      <c r="K188" s="68"/>
      <c r="L188" s="67"/>
    </row>
    <row r="189" spans="1:12" ht="14.4" x14ac:dyDescent="0.3">
      <c r="A189" s="23"/>
      <c r="B189" s="15"/>
      <c r="C189" s="11"/>
      <c r="D189" s="7" t="s">
        <v>30</v>
      </c>
      <c r="E189" s="66" t="s">
        <v>74</v>
      </c>
      <c r="F189" s="67">
        <v>200</v>
      </c>
      <c r="G189" s="67">
        <v>0.66</v>
      </c>
      <c r="H189" s="67">
        <v>0.16</v>
      </c>
      <c r="I189" s="67">
        <v>27.88</v>
      </c>
      <c r="J189" s="67">
        <v>115</v>
      </c>
      <c r="K189" s="68">
        <v>349</v>
      </c>
      <c r="L189" s="67"/>
    </row>
    <row r="190" spans="1:12" ht="14.4" x14ac:dyDescent="0.3">
      <c r="A190" s="23"/>
      <c r="B190" s="15"/>
      <c r="C190" s="11"/>
      <c r="D190" s="7" t="s">
        <v>31</v>
      </c>
      <c r="E190" s="66" t="s">
        <v>69</v>
      </c>
      <c r="F190" s="67">
        <v>30</v>
      </c>
      <c r="G190" s="67">
        <v>2.4300000000000002</v>
      </c>
      <c r="H190" s="67">
        <v>0.3</v>
      </c>
      <c r="I190" s="67">
        <v>14.64</v>
      </c>
      <c r="J190" s="67">
        <v>81</v>
      </c>
      <c r="K190" s="68" t="s">
        <v>41</v>
      </c>
      <c r="L190" s="67"/>
    </row>
    <row r="191" spans="1:12" ht="14.4" x14ac:dyDescent="0.3">
      <c r="A191" s="23"/>
      <c r="B191" s="15"/>
      <c r="C191" s="11"/>
      <c r="D191" s="7" t="s">
        <v>32</v>
      </c>
      <c r="E191" s="66" t="s">
        <v>71</v>
      </c>
      <c r="F191" s="67">
        <v>30</v>
      </c>
      <c r="G191" s="67">
        <v>2.4</v>
      </c>
      <c r="H191" s="67">
        <v>1.02</v>
      </c>
      <c r="I191" s="67">
        <v>12.66</v>
      </c>
      <c r="J191" s="67">
        <v>67</v>
      </c>
      <c r="K191" s="68" t="s">
        <v>41</v>
      </c>
      <c r="L191" s="67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721</v>
      </c>
      <c r="G194" s="19">
        <f t="shared" ref="G194:J194" si="88">SUM(G185:G193)</f>
        <v>23.49</v>
      </c>
      <c r="H194" s="19">
        <f t="shared" si="88"/>
        <v>23.77</v>
      </c>
      <c r="I194" s="19">
        <f t="shared" si="88"/>
        <v>99.61</v>
      </c>
      <c r="J194" s="19">
        <f t="shared" si="88"/>
        <v>687</v>
      </c>
      <c r="K194" s="25"/>
      <c r="L194" s="19">
        <f t="shared" ref="L194" si="89">SUM(L185:L193)</f>
        <v>114.91</v>
      </c>
    </row>
    <row r="195" spans="1:12" ht="15" thickBot="1" x14ac:dyDescent="0.3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1261</v>
      </c>
      <c r="G195" s="32">
        <f t="shared" ref="G195" si="90">G184+G194</f>
        <v>41.4</v>
      </c>
      <c r="H195" s="32">
        <f t="shared" ref="H195" si="91">H184+H194</f>
        <v>44.29</v>
      </c>
      <c r="I195" s="32">
        <f t="shared" ref="I195" si="92">I184+I194</f>
        <v>187.85</v>
      </c>
      <c r="J195" s="32">
        <f t="shared" ref="J195:L195" si="93">J184+J194</f>
        <v>1275</v>
      </c>
      <c r="K195" s="32"/>
      <c r="L195" s="32">
        <f t="shared" si="93"/>
        <v>196.97</v>
      </c>
    </row>
    <row r="196" spans="1:12" ht="13.8" thickBot="1" x14ac:dyDescent="0.3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1293.5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42.959999999999994</v>
      </c>
      <c r="H196" s="34">
        <f t="shared" si="94"/>
        <v>45.238999999999997</v>
      </c>
      <c r="I196" s="34">
        <f t="shared" si="94"/>
        <v>186.95699999999999</v>
      </c>
      <c r="J196" s="34">
        <f t="shared" si="94"/>
        <v>1339.1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2026-03-04T05:02:38Z</dcterms:modified>
</cp:coreProperties>
</file>